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1'!$A:$A</definedName>
  </definedNames>
  <calcPr fullCalcOnLoad="1"/>
</workbook>
</file>

<file path=xl/sharedStrings.xml><?xml version="1.0" encoding="utf-8"?>
<sst xmlns="http://schemas.openxmlformats.org/spreadsheetml/2006/main" count="63" uniqueCount="57">
  <si>
    <t>EXHIBIT F-I-A</t>
  </si>
  <si>
    <t>FUND TYPES &amp; ACCOUNT GROUPS</t>
  </si>
  <si>
    <t>GOVERNMENTAL</t>
  </si>
  <si>
    <t>PROPRIETARY</t>
  </si>
  <si>
    <t>FIDUCIARY</t>
  </si>
  <si>
    <t>ACCT GROUPS</t>
  </si>
  <si>
    <t>SPECIAL</t>
  </si>
  <si>
    <t xml:space="preserve">DEBT </t>
  </si>
  <si>
    <t xml:space="preserve">CAPITAL </t>
  </si>
  <si>
    <t>ENTERPRISE</t>
  </si>
  <si>
    <t xml:space="preserve">TRUST &amp; </t>
  </si>
  <si>
    <t xml:space="preserve">F/A &amp; </t>
  </si>
  <si>
    <t>DESCRIPTION</t>
  </si>
  <si>
    <t>GENERAL</t>
  </si>
  <si>
    <t>REVENUE</t>
  </si>
  <si>
    <t>SERVICE</t>
  </si>
  <si>
    <t>PROJECTS</t>
  </si>
  <si>
    <t>INTERNAL</t>
  </si>
  <si>
    <t>AGENCY</t>
  </si>
  <si>
    <t>L/T DEBT</t>
  </si>
  <si>
    <t>--------------------------------------</t>
  </si>
  <si>
    <t>--------------</t>
  </si>
  <si>
    <t>ASSETS &amp; OTHER DEBITS:</t>
  </si>
  <si>
    <t xml:space="preserve">  CASH &amp; CASH EQUIVALENTS</t>
  </si>
  <si>
    <t xml:space="preserve">  INVESTMENTS</t>
  </si>
  <si>
    <t xml:space="preserve">  RECEIVABLES</t>
  </si>
  <si>
    <t xml:space="preserve">    ALLOWANCE FOR DOUBTFUL ACCTS</t>
  </si>
  <si>
    <t xml:space="preserve">    INTERFUND RECEIVABLES</t>
  </si>
  <si>
    <t xml:space="preserve">    OTHER RECEIVABLES</t>
  </si>
  <si>
    <t xml:space="preserve">  INVENTORIES</t>
  </si>
  <si>
    <t xml:space="preserve">  OTHER ASSETS</t>
  </si>
  <si>
    <t xml:space="preserve">  FIXED ASSETS</t>
  </si>
  <si>
    <t xml:space="preserve">    ACCUMULATED DEPRECIATION</t>
  </si>
  <si>
    <t xml:space="preserve">  OTHER DEBITS</t>
  </si>
  <si>
    <t xml:space="preserve">    AMT AVAILABLE IN DEBT SVC</t>
  </si>
  <si>
    <t xml:space="preserve">    AMT PROV FOR PMT OF L-T DEBT</t>
  </si>
  <si>
    <t xml:space="preserve">    OTHER DEBITS</t>
  </si>
  <si>
    <t>TOTAL ASSETS &amp; OTHER DEBITS</t>
  </si>
  <si>
    <t>LIABILITIES &amp; FUND EQUITY:</t>
  </si>
  <si>
    <t xml:space="preserve">  LIABILITIES:</t>
  </si>
  <si>
    <t xml:space="preserve">    SALARIES &amp; BENEFITS PAYABLE</t>
  </si>
  <si>
    <t xml:space="preserve">    PAYROLL W/H &amp; DED PAYABLE</t>
  </si>
  <si>
    <t xml:space="preserve">    CLAIMS PAYABLE</t>
  </si>
  <si>
    <t xml:space="preserve">    OTHER PAYABLES</t>
  </si>
  <si>
    <t xml:space="preserve">      INTERFUND PAYABLES</t>
  </si>
  <si>
    <t xml:space="preserve">      OTHER PAYABLES</t>
  </si>
  <si>
    <t xml:space="preserve">    OTHER LIABILITIES</t>
  </si>
  <si>
    <t xml:space="preserve">    LONG-TERM LIABILITIES</t>
  </si>
  <si>
    <t xml:space="preserve">  TOTAL LIABILITIES</t>
  </si>
  <si>
    <t xml:space="preserve">  FUND EQUITY:</t>
  </si>
  <si>
    <t xml:space="preserve">    INVESTMENT IN FIXED ASSETS</t>
  </si>
  <si>
    <t xml:space="preserve">    RETAINED EARNINGS</t>
  </si>
  <si>
    <t xml:space="preserve">    CONTRIBUTED CAPITAL</t>
  </si>
  <si>
    <t xml:space="preserve">    RESERVED FUND BALANCE</t>
  </si>
  <si>
    <t xml:space="preserve">    UNRESERVED FUND BALANCE</t>
  </si>
  <si>
    <t xml:space="preserve">  TOTAL FUND EQUITY</t>
  </si>
  <si>
    <t>TOTAL LIABILITIES &amp; FUND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</si>
</sst>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8" width="14.7109375" style="0" customWidth="1"/>
  </cols>
  <sheetData>
    <row r="1" spans="1:9" ht="15">
      <c r="A1" s="2"/>
      <c r="B1" s="2"/>
      <c r="C1" s="2"/>
      <c r="D1" s="2"/>
      <c r="E1" s="2"/>
      <c r="F1" s="2"/>
      <c r="G1" s="2"/>
      <c r="H1" s="3" t="s">
        <v>0</v>
      </c>
      <c r="I1" s="1"/>
    </row>
    <row r="2" spans="1:9" ht="15">
      <c r="A2" s="4" t="s">
        <v>1</v>
      </c>
      <c r="B2" s="5" t="s">
        <v>2</v>
      </c>
      <c r="C2" s="5"/>
      <c r="D2" s="5"/>
      <c r="E2" s="5"/>
      <c r="F2" s="4" t="s">
        <v>3</v>
      </c>
      <c r="G2" s="4" t="s">
        <v>4</v>
      </c>
      <c r="H2" s="4" t="s">
        <v>5</v>
      </c>
      <c r="I2" s="1"/>
    </row>
    <row r="3" spans="1:9" ht="1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1"/>
    </row>
    <row r="5" spans="1:9" ht="15">
      <c r="A5" s="4" t="s">
        <v>20</v>
      </c>
      <c r="B5" s="4" t="s">
        <v>21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  <c r="H5" s="4" t="s">
        <v>21</v>
      </c>
      <c r="I5" s="1"/>
    </row>
    <row r="6" spans="1:9" ht="9.75" customHeight="1">
      <c r="A6" s="6" t="s">
        <v>22</v>
      </c>
      <c r="B6" s="2"/>
      <c r="C6" s="2"/>
      <c r="D6" s="2"/>
      <c r="E6" s="2"/>
      <c r="F6" s="2"/>
      <c r="G6" s="2"/>
      <c r="H6" s="2"/>
      <c r="I6" s="1"/>
    </row>
    <row r="7" spans="1:9" ht="9.75" customHeight="1">
      <c r="A7" s="6" t="s">
        <v>23</v>
      </c>
      <c r="B7" s="7">
        <v>11747415.53</v>
      </c>
      <c r="C7" s="7">
        <v>984123.58</v>
      </c>
      <c r="D7" s="7">
        <v>3635.45</v>
      </c>
      <c r="E7" s="7">
        <v>5245521.77</v>
      </c>
      <c r="F7" s="7">
        <v>0</v>
      </c>
      <c r="G7" s="7">
        <v>26939.9</v>
      </c>
      <c r="H7" s="7">
        <v>0</v>
      </c>
      <c r="I7" s="1"/>
    </row>
    <row r="8" spans="1:9" ht="9.75" customHeight="1">
      <c r="A8" s="6" t="s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"/>
    </row>
    <row r="9" spans="1:9" ht="9.75" customHeight="1">
      <c r="A9" s="6" t="s">
        <v>25</v>
      </c>
      <c r="B9" s="2"/>
      <c r="C9" s="2"/>
      <c r="D9" s="2"/>
      <c r="E9" s="2"/>
      <c r="F9" s="2"/>
      <c r="G9" s="2"/>
      <c r="H9" s="2"/>
      <c r="I9" s="1"/>
    </row>
    <row r="10" spans="1:9" ht="9.75" customHeight="1">
      <c r="A10" s="6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"/>
    </row>
    <row r="11" spans="1:9" ht="9.75" customHeight="1">
      <c r="A11" s="6" t="s">
        <v>27</v>
      </c>
      <c r="B11" s="7">
        <v>1151.26</v>
      </c>
      <c r="C11" s="7">
        <v>23.39</v>
      </c>
      <c r="D11" s="7">
        <v>0</v>
      </c>
      <c r="E11" s="7">
        <v>2630</v>
      </c>
      <c r="F11" s="7">
        <v>0</v>
      </c>
      <c r="G11" s="7">
        <v>0</v>
      </c>
      <c r="H11" s="7">
        <v>0</v>
      </c>
      <c r="I11" s="1"/>
    </row>
    <row r="12" spans="1:9" ht="9.75" customHeight="1">
      <c r="A12" s="6" t="s">
        <v>28</v>
      </c>
      <c r="B12" s="7">
        <v>25991.26</v>
      </c>
      <c r="C12" s="7">
        <v>1492656.55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9.75" customHeight="1">
      <c r="A13" s="6" t="s">
        <v>29</v>
      </c>
      <c r="B13" s="7">
        <v>0</v>
      </c>
      <c r="C13" s="7">
        <v>122316.69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"/>
    </row>
    <row r="14" spans="1:9" ht="9.75" customHeight="1">
      <c r="A14" s="6" t="s">
        <v>30</v>
      </c>
      <c r="B14" s="7">
        <v>3747.57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"/>
    </row>
    <row r="15" spans="1:9" ht="9.75" customHeight="1">
      <c r="A15" s="6" t="s">
        <v>31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100381870.37</v>
      </c>
      <c r="I15" s="1"/>
    </row>
    <row r="16" spans="1:9" ht="9.75" customHeight="1">
      <c r="A16" s="6" t="s">
        <v>32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"/>
    </row>
    <row r="17" spans="1:9" ht="9.75" customHeight="1">
      <c r="A17" s="6" t="s">
        <v>33</v>
      </c>
      <c r="B17" s="2"/>
      <c r="C17" s="2"/>
      <c r="D17" s="2"/>
      <c r="E17" s="2"/>
      <c r="F17" s="2"/>
      <c r="G17" s="2"/>
      <c r="H17" s="2"/>
      <c r="I17" s="1"/>
    </row>
    <row r="18" spans="1:9" ht="9.75" customHeight="1">
      <c r="A18" s="6" t="s">
        <v>34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"/>
    </row>
    <row r="19" spans="1:9" ht="9.75" customHeight="1">
      <c r="A19" s="6" t="s">
        <v>35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18109144.8</v>
      </c>
      <c r="I19" s="1"/>
    </row>
    <row r="20" spans="1:9" ht="9.75" customHeight="1">
      <c r="A20" s="6" t="s">
        <v>36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"/>
    </row>
    <row r="21" spans="1:9" ht="9.75" customHeight="1">
      <c r="A21" s="6" t="s">
        <v>37</v>
      </c>
      <c r="B21" s="7">
        <f aca="true" t="shared" si="0" ref="B21:H21">+SUM(B7:B8)+SUM(B10:B16)+SUM(B18:B20)</f>
        <v>11778305.62</v>
      </c>
      <c r="C21" s="7">
        <f t="shared" si="0"/>
        <v>2599120.21</v>
      </c>
      <c r="D21" s="7">
        <f t="shared" si="0"/>
        <v>3635.45</v>
      </c>
      <c r="E21" s="7">
        <f t="shared" si="0"/>
        <v>5248151.77</v>
      </c>
      <c r="F21" s="7">
        <f t="shared" si="0"/>
        <v>0</v>
      </c>
      <c r="G21" s="7">
        <f t="shared" si="0"/>
        <v>26939.9</v>
      </c>
      <c r="H21" s="7">
        <f t="shared" si="0"/>
        <v>118491015.17</v>
      </c>
      <c r="I21" s="1"/>
    </row>
    <row r="22" spans="1:9" ht="9.7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9.75" customHeight="1">
      <c r="A23" s="6" t="s">
        <v>38</v>
      </c>
      <c r="B23" s="2"/>
      <c r="C23" s="2"/>
      <c r="D23" s="2"/>
      <c r="E23" s="2"/>
      <c r="F23" s="2"/>
      <c r="G23" s="2"/>
      <c r="H23" s="2"/>
      <c r="I23" s="1"/>
    </row>
    <row r="24" spans="1:9" ht="9.75" customHeight="1">
      <c r="A24" s="6" t="s">
        <v>39</v>
      </c>
      <c r="B24" s="2"/>
      <c r="C24" s="2"/>
      <c r="D24" s="2"/>
      <c r="E24" s="2"/>
      <c r="F24" s="2"/>
      <c r="G24" s="2"/>
      <c r="H24" s="2"/>
      <c r="I24" s="1"/>
    </row>
    <row r="25" spans="1:9" ht="9.75" customHeight="1">
      <c r="A25" s="6" t="s">
        <v>40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"/>
    </row>
    <row r="26" spans="1:9" ht="9.75" customHeight="1">
      <c r="A26" s="6" t="s">
        <v>41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378.3</v>
      </c>
      <c r="H26" s="7">
        <v>0</v>
      </c>
      <c r="I26" s="1"/>
    </row>
    <row r="27" spans="1:9" ht="9.75" customHeight="1">
      <c r="A27" s="6" t="s">
        <v>42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105</v>
      </c>
      <c r="H27" s="7">
        <v>0</v>
      </c>
      <c r="I27" s="1"/>
    </row>
    <row r="28" spans="1:9" ht="9.75" customHeight="1">
      <c r="A28" s="6" t="s">
        <v>43</v>
      </c>
      <c r="B28" s="2"/>
      <c r="C28" s="2"/>
      <c r="D28" s="2"/>
      <c r="E28" s="2"/>
      <c r="F28" s="2"/>
      <c r="G28" s="2"/>
      <c r="H28" s="2"/>
      <c r="I28" s="1"/>
    </row>
    <row r="29" spans="1:9" ht="9.75" customHeight="1">
      <c r="A29" s="6" t="s">
        <v>44</v>
      </c>
      <c r="B29" s="7">
        <v>2653.39</v>
      </c>
      <c r="C29" s="7">
        <v>1151.26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"/>
    </row>
    <row r="30" spans="1:9" ht="9.75" customHeight="1">
      <c r="A30" s="6" t="s">
        <v>45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237.1</v>
      </c>
      <c r="H30" s="7">
        <v>0</v>
      </c>
      <c r="I30" s="1"/>
    </row>
    <row r="31" spans="1:9" ht="9.75" customHeight="1">
      <c r="A31" s="6" t="s">
        <v>46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"/>
    </row>
    <row r="32" spans="1:9" ht="9.75" customHeight="1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18109144.8</v>
      </c>
      <c r="I32" s="1"/>
    </row>
    <row r="33" spans="1:9" ht="9.75" customHeight="1">
      <c r="A33" s="6" t="s">
        <v>48</v>
      </c>
      <c r="B33" s="7">
        <f aca="true" t="shared" si="1" ref="B33:H33">+SUM(B25:B27)+SUM(B29:B32)</f>
        <v>2653.39</v>
      </c>
      <c r="C33" s="7">
        <f t="shared" si="1"/>
        <v>1151.26</v>
      </c>
      <c r="D33" s="7">
        <f t="shared" si="1"/>
        <v>0</v>
      </c>
      <c r="E33" s="7">
        <f t="shared" si="1"/>
        <v>0</v>
      </c>
      <c r="F33" s="7">
        <f t="shared" si="1"/>
        <v>0</v>
      </c>
      <c r="G33" s="7">
        <f t="shared" si="1"/>
        <v>720.4</v>
      </c>
      <c r="H33" s="7">
        <f t="shared" si="1"/>
        <v>18109144.8</v>
      </c>
      <c r="I33" s="1"/>
    </row>
    <row r="34" spans="1:9" ht="9.75" customHeight="1">
      <c r="A34" s="2"/>
      <c r="B34" s="2"/>
      <c r="C34" s="2"/>
      <c r="D34" s="2"/>
      <c r="E34" s="2"/>
      <c r="F34" s="2"/>
      <c r="G34" s="2"/>
      <c r="H34" s="2"/>
      <c r="I34" s="1"/>
    </row>
    <row r="35" spans="1:9" ht="9.75" customHeight="1">
      <c r="A35" s="6" t="s">
        <v>49</v>
      </c>
      <c r="B35" s="2"/>
      <c r="C35" s="2"/>
      <c r="D35" s="2"/>
      <c r="E35" s="2"/>
      <c r="F35" s="2"/>
      <c r="G35" s="2"/>
      <c r="H35" s="2"/>
      <c r="I35" s="1"/>
    </row>
    <row r="36" spans="1:9" ht="9.75" customHeight="1">
      <c r="A36" s="6" t="s">
        <v>50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100381870.37</v>
      </c>
      <c r="I36" s="1"/>
    </row>
    <row r="37" spans="1:9" ht="9.75" customHeight="1">
      <c r="A37" s="6" t="s">
        <v>51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9.75" customHeight="1">
      <c r="A38" s="6" t="s">
        <v>52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"/>
    </row>
    <row r="39" spans="1:9" ht="9.75" customHeight="1">
      <c r="A39" s="6" t="s">
        <v>53</v>
      </c>
      <c r="B39" s="7">
        <v>51064.15</v>
      </c>
      <c r="C39" s="7">
        <v>186940.27</v>
      </c>
      <c r="D39" s="7">
        <v>0</v>
      </c>
      <c r="E39" s="7">
        <v>0</v>
      </c>
      <c r="F39" s="7">
        <v>0</v>
      </c>
      <c r="G39" s="7">
        <v>3424.99</v>
      </c>
      <c r="H39" s="7">
        <v>0</v>
      </c>
      <c r="I39" s="1"/>
    </row>
    <row r="40" spans="1:9" ht="9.75" customHeight="1">
      <c r="A40" s="6" t="s">
        <v>54</v>
      </c>
      <c r="B40" s="7">
        <v>11724588.08</v>
      </c>
      <c r="C40" s="7">
        <v>2411028.68</v>
      </c>
      <c r="D40" s="7">
        <v>3635.45</v>
      </c>
      <c r="E40" s="7">
        <v>5248151.77</v>
      </c>
      <c r="F40" s="7">
        <v>0</v>
      </c>
      <c r="G40" s="7">
        <v>22794.51</v>
      </c>
      <c r="H40" s="7">
        <v>0</v>
      </c>
      <c r="I40" s="1"/>
    </row>
    <row r="41" spans="1:9" ht="9.75" customHeight="1">
      <c r="A41" s="6" t="s">
        <v>55</v>
      </c>
      <c r="B41" s="7">
        <f aca="true" t="shared" si="2" ref="B41:H41">+SUM(B36:B40)</f>
        <v>11775652.23</v>
      </c>
      <c r="C41" s="7">
        <f t="shared" si="2"/>
        <v>2597968.95</v>
      </c>
      <c r="D41" s="7">
        <f t="shared" si="2"/>
        <v>3635.45</v>
      </c>
      <c r="E41" s="7">
        <f t="shared" si="2"/>
        <v>5248151.77</v>
      </c>
      <c r="F41" s="7">
        <f t="shared" si="2"/>
        <v>0</v>
      </c>
      <c r="G41" s="7">
        <f t="shared" si="2"/>
        <v>26219.5</v>
      </c>
      <c r="H41" s="7">
        <f t="shared" si="2"/>
        <v>100381870.37</v>
      </c>
      <c r="I41" s="1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1"/>
    </row>
    <row r="43" spans="1:9" ht="9.75" customHeight="1">
      <c r="A43" s="6" t="s">
        <v>56</v>
      </c>
      <c r="B43" s="7">
        <f aca="true" t="shared" si="3" ref="B43:H43">+B33+B41</f>
        <v>11778305.620000001</v>
      </c>
      <c r="C43" s="7">
        <f t="shared" si="3"/>
        <v>2599120.21</v>
      </c>
      <c r="D43" s="7">
        <f t="shared" si="3"/>
        <v>3635.45</v>
      </c>
      <c r="E43" s="7">
        <f t="shared" si="3"/>
        <v>5248151.77</v>
      </c>
      <c r="F43" s="7">
        <f t="shared" si="3"/>
        <v>0</v>
      </c>
      <c r="G43" s="7">
        <f t="shared" si="3"/>
        <v>26939.9</v>
      </c>
      <c r="H43" s="7">
        <f t="shared" si="3"/>
        <v>118491015.17</v>
      </c>
      <c r="I43" s="1"/>
    </row>
  </sheetData>
  <sheetProtection sheet="1" objects="1" scenarios="1"/>
  <mergeCells count="1">
    <mergeCell ref="B2:E2"/>
  </mergeCells>
  <printOptions/>
  <pageMargins left="0" right="0" top="1.05" bottom="0" header="0.2" footer="0.5"/>
  <pageSetup horizontalDpi="600" verticalDpi="600" orientation="landscape" scale="78" r:id="rId1"/>
  <headerFooter>
    <oddHeader>&amp;CBESSEMER CITY BOARD OF EDUCATION
COMBINED BALANCE SHEET - ALL FUND TYPES AND ACCOUNT GROUPS
OCTOBER 31,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2019-12-19T21:30:48Z</dcterms:created>
  <dcterms:modified xsi:type="dcterms:W3CDTF">2019-12-19T21:31:43Z</dcterms:modified>
  <cp:category/>
  <cp:version/>
  <cp:contentType/>
  <cp:contentStatus/>
</cp:coreProperties>
</file>